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0736" windowHeight="11160"/>
  </bookViews>
  <sheets>
    <sheet name="1.számú melléklet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24" i="1" l="1"/>
  <c r="K26" i="1" s="1"/>
  <c r="J24" i="1"/>
  <c r="J26" i="1" s="1"/>
  <c r="I24" i="1"/>
  <c r="I26" i="1" s="1"/>
  <c r="H24" i="1"/>
  <c r="H26" i="1" s="1"/>
  <c r="G24" i="1"/>
  <c r="G26" i="1" s="1"/>
  <c r="F24" i="1"/>
  <c r="F26" i="1" s="1"/>
  <c r="E24" i="1"/>
  <c r="E26" i="1" s="1"/>
  <c r="D24" i="1"/>
  <c r="C24" i="1"/>
  <c r="K15" i="1"/>
  <c r="K17" i="1" s="1"/>
  <c r="J15" i="1"/>
  <c r="J17" i="1" s="1"/>
  <c r="J27" i="1" s="1"/>
  <c r="I15" i="1"/>
  <c r="I17" i="1" s="1"/>
  <c r="I27" i="1" s="1"/>
  <c r="H15" i="1"/>
  <c r="H17" i="1" s="1"/>
  <c r="G15" i="1"/>
  <c r="F15" i="1"/>
  <c r="F17" i="1" s="1"/>
  <c r="F27" i="1" s="1"/>
  <c r="E15" i="1"/>
  <c r="E17" i="1" s="1"/>
  <c r="D15" i="1"/>
  <c r="C15" i="1"/>
  <c r="C17" i="1" s="1"/>
  <c r="C27" i="1" s="1"/>
  <c r="C26" i="1" l="1"/>
  <c r="C28" i="1" s="1"/>
  <c r="J28" i="1"/>
  <c r="F28" i="1"/>
  <c r="I28" i="1"/>
  <c r="D17" i="1"/>
  <c r="G17" i="1"/>
  <c r="G27" i="1" s="1"/>
  <c r="G28" i="1" s="1"/>
  <c r="D26" i="1"/>
  <c r="E27" i="1"/>
  <c r="H27" i="1"/>
  <c r="H28" i="1" s="1"/>
  <c r="K27" i="1"/>
  <c r="D27" i="1" l="1"/>
  <c r="K28" i="1"/>
  <c r="E28" i="1"/>
  <c r="D28" i="1" l="1"/>
</calcChain>
</file>

<file path=xl/sharedStrings.xml><?xml version="1.0" encoding="utf-8"?>
<sst xmlns="http://schemas.openxmlformats.org/spreadsheetml/2006/main" count="67" uniqueCount="61">
  <si>
    <t>Megnevezés</t>
  </si>
  <si>
    <t>Kunadacs Község Önkormányzata</t>
  </si>
  <si>
    <t>Eredeti előirányzat</t>
  </si>
  <si>
    <t>Módosított előirányzat</t>
  </si>
  <si>
    <t>Teljesítés</t>
  </si>
  <si>
    <t>A</t>
  </si>
  <si>
    <t>B</t>
  </si>
  <si>
    <t>C</t>
  </si>
  <si>
    <t>D</t>
  </si>
  <si>
    <t>F</t>
  </si>
  <si>
    <t>G</t>
  </si>
  <si>
    <t>H</t>
  </si>
  <si>
    <t>J</t>
  </si>
  <si>
    <t>Személyi juttatások  (K1)</t>
  </si>
  <si>
    <t>Munkaadókat terhelő járulékok és szociális hozzájárulási adó  (K2)</t>
  </si>
  <si>
    <t>Dologi kiadások  (K3)</t>
  </si>
  <si>
    <t>Ellátottak pénzbeli juttatásai (K4)</t>
  </si>
  <si>
    <t>Egyéb működési célú kiadások (K5)</t>
  </si>
  <si>
    <t>Beruházások (K6)</t>
  </si>
  <si>
    <t>Felújítások  (K7)</t>
  </si>
  <si>
    <t>Költségvetési kiadások</t>
  </si>
  <si>
    <t>Finanszírozási kiadások  (K9)</t>
  </si>
  <si>
    <t>Kiadások mindösszesen</t>
  </si>
  <si>
    <t>Működési célú támogatások államháztartáson belülről  (B1)</t>
  </si>
  <si>
    <t>Felhalmozási célú támogatások államháztartáson belülről  (B2)</t>
  </si>
  <si>
    <t>Közhatalmi bevételek  (B3)</t>
  </si>
  <si>
    <t>Működési bevételek  (B4)</t>
  </si>
  <si>
    <t>Felhalmozási bevételek (B5)</t>
  </si>
  <si>
    <t>Működési célú átvett pénzeszközök  (B6)</t>
  </si>
  <si>
    <t>Költségvetési bevételek  (B1-B7)</t>
  </si>
  <si>
    <t>Finanszírozási bevételek  (B8)</t>
  </si>
  <si>
    <t>Bevételek mindösszesen</t>
  </si>
  <si>
    <t>MARADVÁNY</t>
  </si>
  <si>
    <t>Kunadacsi Igazgyöngy Óvoda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</si>
  <si>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</si>
  <si>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</si>
  <si>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</si>
  <si>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</si>
  <si>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</si>
  <si>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</si>
  <si>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</si>
  <si>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</si>
  <si>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</si>
  <si>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</si>
  <si>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</si>
  <si>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</si>
  <si>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</si>
  <si>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</si>
  <si>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</si>
  <si>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</si>
  <si>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</si>
  <si>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</si>
  <si>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</si>
  <si>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</si>
  <si>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</si>
  <si>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</si>
  <si>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Költségvetési-,finanszírozási bevételek és kiadások teljesítése</t>
  </si>
  <si>
    <t>E</t>
  </si>
  <si>
    <t>I</t>
  </si>
  <si>
    <t xml:space="preserve"> Kunadacsi Közös Önkormányzati Hivatal</t>
  </si>
  <si>
    <t>1.melléklet a 13/2023. (V.25.)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</si>
</sst>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sz val="9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3" fontId="4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tabSelected="1" workbookViewId="0">
      <selection sqref="A1:K1"/>
    </sheetView>
  </sheetViews>
  <sheetFormatPr defaultRowHeight="14.4" x14ac:dyDescent="0.3"/>
  <cols>
    <col min="1" max="1" width="3.5546875" bestFit="1" customWidth="1"/>
    <col min="2" max="2" width="19.44140625" customWidth="1"/>
    <col min="3" max="5" width="12.44140625" style="14" bestFit="1" customWidth="1"/>
    <col min="6" max="6" width="11.44140625" style="14" bestFit="1" customWidth="1"/>
    <col min="7" max="7" width="11.5546875" style="14" bestFit="1" customWidth="1"/>
    <col min="8" max="8" width="11.33203125" style="14" bestFit="1" customWidth="1"/>
    <col min="9" max="9" width="11.44140625" style="14" bestFit="1" customWidth="1"/>
    <col min="10" max="10" width="11.5546875" style="14" bestFit="1" customWidth="1"/>
    <col min="11" max="11" width="11.33203125" style="14" customWidth="1"/>
  </cols>
  <sheetData>
    <row r="1" spans="1:11" x14ac:dyDescent="0.3">
      <c r="A1" s="19" t="s">
        <v>60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3" spans="1:11" ht="15.6" x14ac:dyDescent="0.3">
      <c r="A3" s="18" t="s">
        <v>56</v>
      </c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11" x14ac:dyDescent="0.3">
      <c r="A4" s="3"/>
      <c r="B4" s="3"/>
      <c r="C4" s="13"/>
      <c r="D4" s="13"/>
      <c r="E4" s="13"/>
      <c r="F4" s="13"/>
      <c r="G4" s="13"/>
      <c r="H4" s="13"/>
      <c r="I4" s="13"/>
      <c r="J4" s="13"/>
      <c r="K4" s="13"/>
    </row>
    <row r="5" spans="1:11" ht="39.75" customHeight="1" x14ac:dyDescent="0.3">
      <c r="A5" s="4"/>
      <c r="B5" s="15" t="s">
        <v>5</v>
      </c>
      <c r="C5" s="16" t="s">
        <v>6</v>
      </c>
      <c r="D5" s="16" t="s">
        <v>7</v>
      </c>
      <c r="E5" s="16" t="s">
        <v>8</v>
      </c>
      <c r="F5" s="16" t="s">
        <v>57</v>
      </c>
      <c r="G5" s="16" t="s">
        <v>9</v>
      </c>
      <c r="H5" s="16" t="s">
        <v>10</v>
      </c>
      <c r="I5" s="16" t="s">
        <v>11</v>
      </c>
      <c r="J5" s="16" t="s">
        <v>58</v>
      </c>
      <c r="K5" s="16" t="s">
        <v>12</v>
      </c>
    </row>
    <row r="6" spans="1:11" ht="33" customHeight="1" x14ac:dyDescent="0.3">
      <c r="A6" s="23" t="s">
        <v>34</v>
      </c>
      <c r="B6" s="20" t="s">
        <v>0</v>
      </c>
      <c r="C6" s="21" t="s">
        <v>1</v>
      </c>
      <c r="D6" s="21"/>
      <c r="E6" s="21"/>
      <c r="F6" s="21" t="s">
        <v>59</v>
      </c>
      <c r="G6" s="22"/>
      <c r="H6" s="22"/>
      <c r="I6" s="21" t="s">
        <v>33</v>
      </c>
      <c r="J6" s="21"/>
      <c r="K6" s="21"/>
    </row>
    <row r="7" spans="1:11" ht="46.8" x14ac:dyDescent="0.3">
      <c r="A7" s="23"/>
      <c r="B7" s="20"/>
      <c r="C7" s="16" t="s">
        <v>2</v>
      </c>
      <c r="D7" s="16" t="s">
        <v>3</v>
      </c>
      <c r="E7" s="16" t="s">
        <v>4</v>
      </c>
      <c r="F7" s="16" t="s">
        <v>2</v>
      </c>
      <c r="G7" s="16" t="s">
        <v>3</v>
      </c>
      <c r="H7" s="16" t="s">
        <v>4</v>
      </c>
      <c r="I7" s="16" t="s">
        <v>2</v>
      </c>
      <c r="J7" s="16" t="s">
        <v>3</v>
      </c>
      <c r="K7" s="16" t="s">
        <v>4</v>
      </c>
    </row>
    <row r="8" spans="1:11" ht="26.4" x14ac:dyDescent="0.3">
      <c r="A8" s="17" t="s">
        <v>35</v>
      </c>
      <c r="B8" s="5" t="s">
        <v>13</v>
      </c>
      <c r="C8" s="1">
        <v>59021000</v>
      </c>
      <c r="D8" s="1">
        <v>61615382</v>
      </c>
      <c r="E8" s="1">
        <v>61115382</v>
      </c>
      <c r="F8" s="1">
        <v>45558000</v>
      </c>
      <c r="G8" s="1">
        <v>46093819</v>
      </c>
      <c r="H8" s="1">
        <v>46093819</v>
      </c>
      <c r="I8" s="1">
        <v>30232000</v>
      </c>
      <c r="J8" s="1">
        <v>35401347</v>
      </c>
      <c r="K8" s="1">
        <v>35390718</v>
      </c>
    </row>
    <row r="9" spans="1:11" ht="49.5" customHeight="1" x14ac:dyDescent="0.3">
      <c r="A9" s="17" t="s">
        <v>36</v>
      </c>
      <c r="B9" s="5" t="s">
        <v>14</v>
      </c>
      <c r="C9" s="1">
        <v>7707000</v>
      </c>
      <c r="D9" s="1">
        <v>6218626</v>
      </c>
      <c r="E9" s="1">
        <v>6218626</v>
      </c>
      <c r="F9" s="1">
        <v>5917000</v>
      </c>
      <c r="G9" s="1">
        <v>6152377</v>
      </c>
      <c r="H9" s="1">
        <v>6152377</v>
      </c>
      <c r="I9" s="1">
        <v>3925000</v>
      </c>
      <c r="J9" s="1">
        <v>4557677</v>
      </c>
      <c r="K9" s="1">
        <v>4557677</v>
      </c>
    </row>
    <row r="10" spans="1:11" x14ac:dyDescent="0.3">
      <c r="A10" s="17" t="s">
        <v>37</v>
      </c>
      <c r="B10" s="5" t="s">
        <v>15</v>
      </c>
      <c r="C10" s="1">
        <v>58641000</v>
      </c>
      <c r="D10" s="1">
        <v>59270768</v>
      </c>
      <c r="E10" s="1">
        <v>58285768</v>
      </c>
      <c r="F10" s="1">
        <v>3706000</v>
      </c>
      <c r="G10" s="1">
        <v>4508864</v>
      </c>
      <c r="H10" s="1">
        <v>3867303</v>
      </c>
      <c r="I10" s="1">
        <v>22256000</v>
      </c>
      <c r="J10" s="1">
        <v>28613888</v>
      </c>
      <c r="K10" s="1">
        <v>28020716</v>
      </c>
    </row>
    <row r="11" spans="1:11" ht="33.75" customHeight="1" x14ac:dyDescent="0.3">
      <c r="A11" s="17" t="s">
        <v>38</v>
      </c>
      <c r="B11" s="12" t="s">
        <v>16</v>
      </c>
      <c r="C11" s="1">
        <v>5100000</v>
      </c>
      <c r="D11" s="1">
        <v>8091475</v>
      </c>
      <c r="E11" s="1">
        <v>6554475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</row>
    <row r="12" spans="1:11" ht="47.25" customHeight="1" x14ac:dyDescent="0.3">
      <c r="A12" s="17" t="s">
        <v>39</v>
      </c>
      <c r="B12" s="5" t="s">
        <v>17</v>
      </c>
      <c r="C12" s="1">
        <v>98274550</v>
      </c>
      <c r="D12" s="1">
        <v>173730392</v>
      </c>
      <c r="E12" s="1">
        <v>9782094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x14ac:dyDescent="0.3">
      <c r="A13" s="17" t="s">
        <v>40</v>
      </c>
      <c r="B13" s="5" t="s">
        <v>18</v>
      </c>
      <c r="C13" s="1">
        <v>0</v>
      </c>
      <c r="D13" s="1">
        <v>1996310</v>
      </c>
      <c r="E13" s="1">
        <v>1996310</v>
      </c>
      <c r="F13" s="1">
        <v>0</v>
      </c>
      <c r="G13" s="1">
        <v>122975</v>
      </c>
      <c r="H13" s="1">
        <v>122975</v>
      </c>
      <c r="I13" s="1">
        <v>0</v>
      </c>
      <c r="J13" s="1">
        <v>1004062</v>
      </c>
      <c r="K13" s="1">
        <v>1004062</v>
      </c>
    </row>
    <row r="14" spans="1:11" x14ac:dyDescent="0.3">
      <c r="A14" s="17" t="s">
        <v>41</v>
      </c>
      <c r="B14" s="5" t="s">
        <v>19</v>
      </c>
      <c r="C14" s="1">
        <v>56919449</v>
      </c>
      <c r="D14" s="1">
        <v>76205163</v>
      </c>
      <c r="E14" s="1">
        <v>76205163</v>
      </c>
      <c r="F14" s="2">
        <v>0</v>
      </c>
      <c r="G14" s="2">
        <v>0</v>
      </c>
      <c r="H14" s="2">
        <v>0</v>
      </c>
      <c r="I14" s="1">
        <v>0</v>
      </c>
      <c r="J14" s="1">
        <v>0</v>
      </c>
      <c r="K14" s="1">
        <v>0</v>
      </c>
    </row>
    <row r="15" spans="1:11" ht="26.4" x14ac:dyDescent="0.3">
      <c r="A15" s="17" t="s">
        <v>42</v>
      </c>
      <c r="B15" s="6" t="s">
        <v>20</v>
      </c>
      <c r="C15" s="7">
        <f>SUM(C8:C14)</f>
        <v>285662999</v>
      </c>
      <c r="D15" s="7">
        <f t="shared" ref="D15:E15" si="0">SUM(D8:D14)</f>
        <v>387128116</v>
      </c>
      <c r="E15" s="7">
        <f t="shared" si="0"/>
        <v>220157818</v>
      </c>
      <c r="F15" s="7">
        <f>SUM(F8:F14)</f>
        <v>55181000</v>
      </c>
      <c r="G15" s="7">
        <f t="shared" ref="G15:H15" si="1">SUM(G8:G14)</f>
        <v>56878035</v>
      </c>
      <c r="H15" s="7">
        <f t="shared" si="1"/>
        <v>56236474</v>
      </c>
      <c r="I15" s="7">
        <f>SUM(I8:I14)</f>
        <v>56413000</v>
      </c>
      <c r="J15" s="7">
        <f t="shared" ref="J15:K15" si="2">SUM(J8:J14)</f>
        <v>69576974</v>
      </c>
      <c r="K15" s="7">
        <f t="shared" si="2"/>
        <v>68973173</v>
      </c>
    </row>
    <row r="16" spans="1:11" ht="42" customHeight="1" x14ac:dyDescent="0.3">
      <c r="A16" s="17" t="s">
        <v>43</v>
      </c>
      <c r="B16" s="5" t="s">
        <v>21</v>
      </c>
      <c r="C16" s="1">
        <v>95377000</v>
      </c>
      <c r="D16" s="1">
        <v>107921836</v>
      </c>
      <c r="E16" s="1">
        <v>107856420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</row>
    <row r="17" spans="1:11" ht="26.4" x14ac:dyDescent="0.3">
      <c r="A17" s="17" t="s">
        <v>44</v>
      </c>
      <c r="B17" s="6" t="s">
        <v>22</v>
      </c>
      <c r="C17" s="7">
        <f>SUM(C15:C16)</f>
        <v>381039999</v>
      </c>
      <c r="D17" s="7">
        <f t="shared" ref="D17:H17" si="3">SUM(D15:D16)</f>
        <v>495049952</v>
      </c>
      <c r="E17" s="7">
        <f t="shared" si="3"/>
        <v>328014238</v>
      </c>
      <c r="F17" s="8">
        <f t="shared" si="3"/>
        <v>55181000</v>
      </c>
      <c r="G17" s="8">
        <f t="shared" si="3"/>
        <v>56878035</v>
      </c>
      <c r="H17" s="8">
        <f t="shared" si="3"/>
        <v>56236474</v>
      </c>
      <c r="I17" s="8">
        <f>SUM(I15:I16)</f>
        <v>56413000</v>
      </c>
      <c r="J17" s="8">
        <f t="shared" ref="J17:K17" si="4">SUM(J15:J16)</f>
        <v>69576974</v>
      </c>
      <c r="K17" s="8">
        <f t="shared" si="4"/>
        <v>68973173</v>
      </c>
    </row>
    <row r="18" spans="1:11" ht="57" customHeight="1" x14ac:dyDescent="0.3">
      <c r="A18" s="17" t="s">
        <v>45</v>
      </c>
      <c r="B18" s="5" t="s">
        <v>23</v>
      </c>
      <c r="C18" s="1">
        <v>177905282</v>
      </c>
      <c r="D18" s="1">
        <v>209843164</v>
      </c>
      <c r="E18" s="1">
        <v>209843164</v>
      </c>
      <c r="F18" s="1">
        <v>5703000</v>
      </c>
      <c r="G18" s="1">
        <v>9203968</v>
      </c>
      <c r="H18" s="1">
        <v>9203968</v>
      </c>
      <c r="I18" s="1">
        <v>0</v>
      </c>
      <c r="J18" s="1">
        <v>0</v>
      </c>
      <c r="K18" s="1">
        <v>0</v>
      </c>
    </row>
    <row r="19" spans="1:11" ht="54.75" customHeight="1" x14ac:dyDescent="0.3">
      <c r="A19" s="17" t="s">
        <v>46</v>
      </c>
      <c r="B19" s="5" t="s">
        <v>24</v>
      </c>
      <c r="C19" s="1">
        <v>36869717</v>
      </c>
      <c r="D19" s="1">
        <v>92294713</v>
      </c>
      <c r="E19" s="1">
        <v>92294713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</row>
    <row r="20" spans="1:11" ht="26.4" x14ac:dyDescent="0.3">
      <c r="A20" s="17" t="s">
        <v>47</v>
      </c>
      <c r="B20" s="5" t="s">
        <v>25</v>
      </c>
      <c r="C20" s="1">
        <v>27042000</v>
      </c>
      <c r="D20" s="1">
        <v>47499497</v>
      </c>
      <c r="E20" s="1">
        <v>47499497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</row>
    <row r="21" spans="1:11" ht="26.4" x14ac:dyDescent="0.3">
      <c r="A21" s="17" t="s">
        <v>48</v>
      </c>
      <c r="B21" s="5" t="s">
        <v>26</v>
      </c>
      <c r="C21" s="1">
        <v>8441000</v>
      </c>
      <c r="D21" s="1">
        <v>16666455</v>
      </c>
      <c r="E21" s="1">
        <v>16643455</v>
      </c>
      <c r="F21" s="1">
        <v>200000</v>
      </c>
      <c r="G21" s="1">
        <v>317405</v>
      </c>
      <c r="H21" s="1">
        <v>317407</v>
      </c>
      <c r="I21" s="1">
        <v>10037000</v>
      </c>
      <c r="J21" s="1">
        <v>14149621</v>
      </c>
      <c r="K21" s="1">
        <v>14149618</v>
      </c>
    </row>
    <row r="22" spans="1:11" ht="36" customHeight="1" x14ac:dyDescent="0.3">
      <c r="A22" s="17" t="s">
        <v>49</v>
      </c>
      <c r="B22" s="5" t="s">
        <v>27</v>
      </c>
      <c r="C22" s="1">
        <v>0</v>
      </c>
      <c r="D22" s="1">
        <v>0</v>
      </c>
      <c r="E22" s="1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</row>
    <row r="23" spans="1:11" ht="26.4" x14ac:dyDescent="0.3">
      <c r="A23" s="17" t="s">
        <v>50</v>
      </c>
      <c r="B23" s="5" t="s">
        <v>28</v>
      </c>
      <c r="C23" s="1">
        <v>0</v>
      </c>
      <c r="D23" s="1">
        <v>4472786</v>
      </c>
      <c r="E23" s="1">
        <v>4487786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</row>
    <row r="24" spans="1:11" ht="26.4" x14ac:dyDescent="0.3">
      <c r="A24" s="17" t="s">
        <v>51</v>
      </c>
      <c r="B24" s="6" t="s">
        <v>29</v>
      </c>
      <c r="C24" s="7">
        <f>SUM(C18:C23)</f>
        <v>250257999</v>
      </c>
      <c r="D24" s="7">
        <f t="shared" ref="D24:E24" si="5">SUM(D18:D23)</f>
        <v>370776615</v>
      </c>
      <c r="E24" s="7">
        <f t="shared" si="5"/>
        <v>370768615</v>
      </c>
      <c r="F24" s="7">
        <f>SUM(F18:F23)</f>
        <v>5903000</v>
      </c>
      <c r="G24" s="7">
        <f t="shared" ref="G24:H24" si="6">SUM(G18:G23)</f>
        <v>9521373</v>
      </c>
      <c r="H24" s="7">
        <f t="shared" si="6"/>
        <v>9521375</v>
      </c>
      <c r="I24" s="7">
        <f>SUM(I18:I23)</f>
        <v>10037000</v>
      </c>
      <c r="J24" s="7">
        <f t="shared" ref="J24:K24" si="7">SUM(J18:J23)</f>
        <v>14149621</v>
      </c>
      <c r="K24" s="7">
        <f t="shared" si="7"/>
        <v>14149618</v>
      </c>
    </row>
    <row r="25" spans="1:11" ht="26.4" x14ac:dyDescent="0.3">
      <c r="A25" s="17" t="s">
        <v>52</v>
      </c>
      <c r="B25" s="5" t="s">
        <v>30</v>
      </c>
      <c r="C25" s="1">
        <v>130782000</v>
      </c>
      <c r="D25" s="1">
        <v>124273337</v>
      </c>
      <c r="E25" s="1">
        <v>164273337</v>
      </c>
      <c r="F25" s="1">
        <v>49278000</v>
      </c>
      <c r="G25" s="1">
        <v>47356662</v>
      </c>
      <c r="H25" s="1">
        <v>47291246</v>
      </c>
      <c r="I25" s="1">
        <v>46376000</v>
      </c>
      <c r="J25" s="1">
        <v>55427353</v>
      </c>
      <c r="K25" s="1">
        <v>55427353</v>
      </c>
    </row>
    <row r="26" spans="1:11" ht="27.6" x14ac:dyDescent="0.3">
      <c r="A26" s="17" t="s">
        <v>53</v>
      </c>
      <c r="B26" s="9" t="s">
        <v>31</v>
      </c>
      <c r="C26" s="8">
        <f>SUM(C24:C25)</f>
        <v>381039999</v>
      </c>
      <c r="D26" s="8">
        <f t="shared" ref="D26:F26" si="8">SUM(D24:D25)</f>
        <v>495049952</v>
      </c>
      <c r="E26" s="8">
        <f t="shared" si="8"/>
        <v>535041952</v>
      </c>
      <c r="F26" s="8">
        <f t="shared" si="8"/>
        <v>55181000</v>
      </c>
      <c r="G26" s="8">
        <f t="shared" ref="G26" si="9">SUM(G24:G25)</f>
        <v>56878035</v>
      </c>
      <c r="H26" s="8">
        <f t="shared" ref="H26" si="10">SUM(H24:H25)</f>
        <v>56812621</v>
      </c>
      <c r="I26" s="8">
        <f t="shared" ref="I26" si="11">SUM(I24:I25)</f>
        <v>56413000</v>
      </c>
      <c r="J26" s="8">
        <f t="shared" ref="J26:K26" si="12">SUM(J24:J25)</f>
        <v>69576974</v>
      </c>
      <c r="K26" s="8">
        <f t="shared" si="12"/>
        <v>69576971</v>
      </c>
    </row>
    <row r="27" spans="1:11" x14ac:dyDescent="0.3">
      <c r="A27" s="17" t="s">
        <v>54</v>
      </c>
      <c r="B27" s="10"/>
      <c r="C27" s="1">
        <f>-(C17)</f>
        <v>-381039999</v>
      </c>
      <c r="D27" s="1">
        <f t="shared" ref="D27:E27" si="13">-(D17)</f>
        <v>-495049952</v>
      </c>
      <c r="E27" s="1">
        <f t="shared" si="13"/>
        <v>-328014238</v>
      </c>
      <c r="F27" s="2">
        <f>-(F17)</f>
        <v>-55181000</v>
      </c>
      <c r="G27" s="2">
        <f t="shared" ref="G27:H27" si="14">-(G17)</f>
        <v>-56878035</v>
      </c>
      <c r="H27" s="2">
        <f t="shared" si="14"/>
        <v>-56236474</v>
      </c>
      <c r="I27" s="2">
        <f>-(I17)</f>
        <v>-56413000</v>
      </c>
      <c r="J27" s="2">
        <f t="shared" ref="J27:K27" si="15">-(J17)</f>
        <v>-69576974</v>
      </c>
      <c r="K27" s="2">
        <f t="shared" si="15"/>
        <v>-68973173</v>
      </c>
    </row>
    <row r="28" spans="1:11" x14ac:dyDescent="0.3">
      <c r="A28" s="17" t="s">
        <v>55</v>
      </c>
      <c r="B28" s="11" t="s">
        <v>32</v>
      </c>
      <c r="C28" s="8">
        <f>SUM(C26:C27)</f>
        <v>0</v>
      </c>
      <c r="D28" s="8">
        <f t="shared" ref="D28:E28" si="16">SUM(D26:D27)</f>
        <v>0</v>
      </c>
      <c r="E28" s="8">
        <f t="shared" si="16"/>
        <v>207027714</v>
      </c>
      <c r="F28" s="8">
        <f>SUM(F26:F27)</f>
        <v>0</v>
      </c>
      <c r="G28" s="8">
        <f t="shared" ref="G28:K28" si="17">SUM(G26:G27)</f>
        <v>0</v>
      </c>
      <c r="H28" s="8">
        <f t="shared" si="17"/>
        <v>576147</v>
      </c>
      <c r="I28" s="8">
        <f t="shared" si="17"/>
        <v>0</v>
      </c>
      <c r="J28" s="8">
        <f t="shared" si="17"/>
        <v>0</v>
      </c>
      <c r="K28" s="8">
        <f t="shared" si="17"/>
        <v>603798</v>
      </c>
    </row>
  </sheetData>
  <mergeCells count="7">
    <mergeCell ref="A3:K3"/>
    <mergeCell ref="A1:K1"/>
    <mergeCell ref="B6:B7"/>
    <mergeCell ref="C6:E6"/>
    <mergeCell ref="F6:H6"/>
    <mergeCell ref="I6:K6"/>
    <mergeCell ref="A6:A7"/>
  </mergeCells>
  <pageMargins left="0.25" right="0.25" top="0.75" bottom="0.75" header="0.3" footer="0.3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1.számú melléklet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2024-01-05T09:59:52Z</dcterms:modified>
</cp:coreProperties>
</file>