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160"/>
  </bookViews>
  <sheets>
    <sheet name="maradvány " sheetId="1" r:id="rId1"/>
  </sheets>
  <definedNames>
    <definedName name="_xlnm.Print_Titles" localSheetId="0">'maradvány '!$5:$5</definedName>
  </definedNames>
  <calcPr calcId="145621"/>
</workbook>
</file>

<file path=xl/calcChain.xml><?xml version="1.0" encoding="utf-8"?>
<calcChain xmlns="http://schemas.openxmlformats.org/spreadsheetml/2006/main">
  <c r="E21" i="1" l="1"/>
  <c r="I13" i="1" l="1"/>
  <c r="H13" i="1"/>
  <c r="J16" i="1" l="1"/>
  <c r="E20" i="1" l="1"/>
  <c r="I16" i="1" l="1"/>
  <c r="E25" i="1" l="1"/>
  <c r="E27" i="1" s="1"/>
  <c r="E30" i="1" s="1"/>
</calcChain>
</file>

<file path=xl/sharedStrings.xml><?xml version="1.0" encoding="utf-8"?>
<sst xmlns="http://schemas.openxmlformats.org/spreadsheetml/2006/main" count="59" uniqueCount="59">
  <si>
    <t>pályázat neve</t>
  </si>
  <si>
    <t>pályázat száma</t>
  </si>
  <si>
    <t>elnyert összeg</t>
  </si>
  <si>
    <t>megvalósítás kezdő időpontja</t>
  </si>
  <si>
    <t>pályázatokból eredő tárgyévi kötelezettségvállalás</t>
  </si>
  <si>
    <t>közfoglalkoztatottak</t>
  </si>
  <si>
    <t>viziközmű</t>
  </si>
  <si>
    <t>bankszámla egyenleg:</t>
  </si>
  <si>
    <t>lekötött:</t>
  </si>
  <si>
    <t>nem lekötött</t>
  </si>
  <si>
    <t>összes pénzkészlet:</t>
  </si>
  <si>
    <t>összes kötelezettségvállalás:</t>
  </si>
  <si>
    <t>pályázatból eredő kötváll.</t>
  </si>
  <si>
    <t>várható kiadások pályázatok teljesítésére</t>
  </si>
  <si>
    <t>várható többletköltség beruházásokra</t>
  </si>
  <si>
    <t>ebből lekötött:</t>
  </si>
  <si>
    <t>csak önerő</t>
  </si>
  <si>
    <t>Kunadacsi Igazgyöngy óvoda maradványa</t>
  </si>
  <si>
    <t>szabad maradvány</t>
  </si>
  <si>
    <t>felhasználható maradvány önkormányzat</t>
  </si>
  <si>
    <t>Kunadacsi Közös Önkormányzati Hivatal maradványa</t>
  </si>
  <si>
    <t>Összes  szabad maradvány</t>
  </si>
  <si>
    <t>A</t>
  </si>
  <si>
    <t>B</t>
  </si>
  <si>
    <t>C</t>
  </si>
  <si>
    <t>D</t>
  </si>
  <si>
    <t>E</t>
  </si>
  <si>
    <t>F</t>
  </si>
  <si>
    <t>G</t>
  </si>
  <si>
    <t>H</t>
  </si>
  <si>
    <t>adatok forintban</t>
  </si>
  <si>
    <t>I</t>
  </si>
  <si>
    <t>J</t>
  </si>
  <si>
    <t>Kunadacs Község Önkormányzata költségvetési maradványának bemutatása 2021.</t>
  </si>
  <si>
    <t>2021. dec. 31-ig átutalt támogatás</t>
  </si>
  <si>
    <t>2021. december 31-ig felhasznált összeg</t>
  </si>
  <si>
    <t>2021. évi maradványt terhelő összeg (támogatás és önerő)</t>
  </si>
  <si>
    <t>MFP-UHK/2021</t>
  </si>
  <si>
    <t>20210706</t>
  </si>
  <si>
    <t>MFP-ÖTIF/2021</t>
  </si>
  <si>
    <t>20210713</t>
  </si>
  <si>
    <t>BMÖFT/6-9/2021</t>
  </si>
  <si>
    <t>20210707</t>
  </si>
  <si>
    <t>Kötelező önkormányzati feladato ellátó intézmények fejlesztése, felújítása (Védőnői és fogorvosi épület felújítása)</t>
  </si>
  <si>
    <t>BMÖFT/334-10/2020</t>
  </si>
  <si>
    <t>Magyar Faluprogram Út, híd, kerékpárforgalmi létesítmény építése, felújítása (Széchenyi utca felújítása)</t>
  </si>
  <si>
    <t>Magyar Faluprogram Önkormányzati temetők infrastrukturális fejlesztése (Ravatalozó felújítása)</t>
  </si>
  <si>
    <t>Óvodai, iskolai és utánpótlás sport infrastruktúra-fejlesztés, felújítás (Sportcsarnok felújítása)</t>
  </si>
  <si>
    <t>Magyar Faluprogram Kommunális eszköz beszerzése (kistartkor)</t>
  </si>
  <si>
    <t>MFP-KOEB/2021</t>
  </si>
  <si>
    <t>20210816</t>
  </si>
  <si>
    <t>20200930</t>
  </si>
  <si>
    <t>20211008</t>
  </si>
  <si>
    <t>VP6-19.2.1-78-3-17 kódszámú Civil szervezetek támogatása (sörpad és sátor vásárlás)</t>
  </si>
  <si>
    <t xml:space="preserve">VP6-19.2.1-78-3-17 </t>
  </si>
  <si>
    <t>várható támogatások 2022.</t>
  </si>
  <si>
    <t>VP6-19.2.1-78-1-17 szálláshelyek létrehozása</t>
  </si>
  <si>
    <t>VP6-19.2.1-78-1-17</t>
  </si>
  <si>
    <t>15. 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</si>
</sst>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/>
    <xf numFmtId="3" fontId="2" fillId="0" borderId="5" xfId="0" applyNumberFormat="1" applyFont="1" applyFill="1" applyBorder="1"/>
    <xf numFmtId="3" fontId="2" fillId="0" borderId="9" xfId="0" applyNumberFormat="1" applyFont="1" applyFill="1" applyBorder="1"/>
    <xf numFmtId="3" fontId="2" fillId="0" borderId="8" xfId="0" applyNumberFormat="1" applyFont="1" applyFill="1" applyBorder="1"/>
    <xf numFmtId="0" fontId="2" fillId="0" borderId="5" xfId="0" applyFont="1" applyFill="1" applyBorder="1"/>
    <xf numFmtId="0" fontId="1" fillId="0" borderId="0" xfId="0" applyFont="1" applyFill="1"/>
    <xf numFmtId="0" fontId="1" fillId="0" borderId="8" xfId="0" applyFont="1" applyFill="1" applyBorder="1"/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20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wrapText="1"/>
    </xf>
    <xf numFmtId="0" fontId="2" fillId="0" borderId="18" xfId="0" applyFont="1" applyFill="1" applyBorder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3" fontId="2" fillId="0" borderId="0" xfId="0" applyNumberFormat="1" applyFont="1" applyFill="1"/>
    <xf numFmtId="0" fontId="2" fillId="0" borderId="15" xfId="0" applyFont="1" applyFill="1" applyBorder="1"/>
    <xf numFmtId="0" fontId="2" fillId="0" borderId="8" xfId="0" applyFont="1" applyFill="1" applyBorder="1" applyAlignment="1">
      <alignment wrapText="1"/>
    </xf>
    <xf numFmtId="3" fontId="2" fillId="0" borderId="0" xfId="0" applyNumberFormat="1" applyFont="1" applyFill="1" applyBorder="1"/>
    <xf numFmtId="0" fontId="3" fillId="0" borderId="8" xfId="0" applyFont="1" applyFill="1" applyBorder="1" applyAlignment="1">
      <alignment wrapText="1"/>
    </xf>
    <xf numFmtId="3" fontId="3" fillId="0" borderId="8" xfId="0" applyNumberFormat="1" applyFont="1" applyFill="1" applyBorder="1"/>
    <xf numFmtId="3" fontId="2" fillId="0" borderId="8" xfId="0" applyNumberFormat="1" applyFont="1" applyFill="1" applyBorder="1" applyAlignment="1">
      <alignment wrapText="1"/>
    </xf>
    <xf numFmtId="0" fontId="3" fillId="0" borderId="15" xfId="0" applyFont="1" applyFill="1" applyBorder="1"/>
    <xf numFmtId="0" fontId="2" fillId="0" borderId="16" xfId="0" applyFont="1" applyFill="1" applyBorder="1"/>
    <xf numFmtId="0" fontId="2" fillId="0" borderId="3" xfId="0" applyFont="1" applyFill="1" applyBorder="1" applyAlignment="1">
      <alignment wrapText="1"/>
    </xf>
    <xf numFmtId="3" fontId="2" fillId="0" borderId="3" xfId="0" applyNumberFormat="1" applyFont="1" applyFill="1" applyBorder="1"/>
    <xf numFmtId="0" fontId="3" fillId="0" borderId="23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4" xfId="0" applyFont="1" applyFill="1" applyBorder="1"/>
    <xf numFmtId="0" fontId="3" fillId="0" borderId="5" xfId="0" applyFont="1" applyFill="1" applyBorder="1" applyAlignment="1">
      <alignment wrapText="1"/>
    </xf>
    <xf numFmtId="3" fontId="3" fillId="0" borderId="6" xfId="0" applyNumberFormat="1" applyFont="1" applyFill="1" applyBorder="1"/>
    <xf numFmtId="0" fontId="3" fillId="0" borderId="20" xfId="0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wrapText="1"/>
    </xf>
    <xf numFmtId="3" fontId="2" fillId="0" borderId="5" xfId="0" applyNumberFormat="1" applyFont="1" applyFill="1" applyBorder="1" applyAlignment="1">
      <alignment wrapText="1"/>
    </xf>
    <xf numFmtId="49" fontId="2" fillId="0" borderId="5" xfId="0" applyNumberFormat="1" applyFont="1" applyFill="1" applyBorder="1" applyAlignment="1">
      <alignment horizontal="center" wrapText="1"/>
    </xf>
    <xf numFmtId="3" fontId="2" fillId="0" borderId="5" xfId="0" applyNumberFormat="1" applyFont="1" applyFill="1" applyBorder="1" applyAlignment="1">
      <alignment horizontal="center" wrapText="1"/>
    </xf>
    <xf numFmtId="3" fontId="2" fillId="0" borderId="11" xfId="0" applyNumberFormat="1" applyFont="1" applyFill="1" applyBorder="1"/>
    <xf numFmtId="0" fontId="2" fillId="0" borderId="2" xfId="0" applyFont="1" applyFill="1" applyBorder="1"/>
    <xf numFmtId="0" fontId="2" fillId="0" borderId="7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3" fontId="2" fillId="0" borderId="2" xfId="0" applyNumberFormat="1" applyFont="1" applyFill="1" applyBorder="1" applyAlignment="1">
      <alignment wrapText="1"/>
    </xf>
    <xf numFmtId="49" fontId="2" fillId="0" borderId="2" xfId="0" applyNumberFormat="1" applyFont="1" applyFill="1" applyBorder="1" applyAlignment="1">
      <alignment horizontal="center" wrapText="1"/>
    </xf>
    <xf numFmtId="3" fontId="2" fillId="0" borderId="2" xfId="0" applyNumberFormat="1" applyFont="1" applyFill="1" applyBorder="1" applyAlignment="1">
      <alignment horizontal="center" wrapText="1"/>
    </xf>
    <xf numFmtId="3" fontId="2" fillId="0" borderId="2" xfId="0" applyNumberFormat="1" applyFont="1" applyFill="1" applyBorder="1"/>
    <xf numFmtId="3" fontId="2" fillId="0" borderId="10" xfId="0" applyNumberFormat="1" applyFont="1" applyFill="1" applyBorder="1"/>
    <xf numFmtId="0" fontId="5" fillId="0" borderId="8" xfId="0" applyFont="1" applyFill="1" applyBorder="1"/>
    <xf numFmtId="0" fontId="6" fillId="0" borderId="5" xfId="0" applyFont="1" applyFill="1" applyBorder="1"/>
    <xf numFmtId="0" fontId="6" fillId="0" borderId="4" xfId="0" applyFont="1" applyFill="1" applyBorder="1" applyAlignment="1">
      <alignment wrapText="1"/>
    </xf>
    <xf numFmtId="0" fontId="6" fillId="0" borderId="5" xfId="0" applyFont="1" applyFill="1" applyBorder="1" applyAlignment="1">
      <alignment wrapText="1"/>
    </xf>
    <xf numFmtId="3" fontId="6" fillId="0" borderId="5" xfId="0" applyNumberFormat="1" applyFont="1" applyFill="1" applyBorder="1" applyAlignment="1">
      <alignment wrapText="1"/>
    </xf>
    <xf numFmtId="49" fontId="6" fillId="0" borderId="5" xfId="0" applyNumberFormat="1" applyFont="1" applyFill="1" applyBorder="1" applyAlignment="1">
      <alignment horizontal="center" wrapText="1"/>
    </xf>
    <xf numFmtId="3" fontId="6" fillId="0" borderId="5" xfId="0" applyNumberFormat="1" applyFont="1" applyFill="1" applyBorder="1" applyAlignment="1">
      <alignment horizontal="center" wrapText="1"/>
    </xf>
    <xf numFmtId="3" fontId="6" fillId="0" borderId="5" xfId="0" applyNumberFormat="1" applyFont="1" applyFill="1" applyBorder="1"/>
    <xf numFmtId="3" fontId="6" fillId="0" borderId="9" xfId="0" applyNumberFormat="1" applyFont="1" applyFill="1" applyBorder="1"/>
    <xf numFmtId="3" fontId="6" fillId="0" borderId="8" xfId="0" applyNumberFormat="1" applyFont="1" applyFill="1" applyBorder="1"/>
    <xf numFmtId="0" fontId="2" fillId="0" borderId="25" xfId="0" applyFont="1" applyFill="1" applyBorder="1"/>
    <xf numFmtId="0" fontId="7" fillId="0" borderId="8" xfId="0" applyFont="1" applyFill="1" applyBorder="1" applyAlignment="1">
      <alignment horizontal="left" wrapText="1"/>
    </xf>
    <xf numFmtId="3" fontId="3" fillId="0" borderId="12" xfId="0" applyNumberFormat="1" applyFont="1" applyFill="1" applyBorder="1"/>
    <xf numFmtId="0" fontId="3" fillId="0" borderId="2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/>
    </xf>
    <xf numFmtId="0" fontId="3" fillId="0" borderId="8" xfId="0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view="pageBreakPreview" zoomScale="80" zoomScaleSheetLayoutView="80" workbookViewId="0">
      <selection activeCell="H7" sqref="H7"/>
    </sheetView>
  </sheetViews>
  <sheetFormatPr defaultColWidth="8.88671875" defaultRowHeight="13.8" x14ac:dyDescent="0.25"/>
  <cols>
    <col min="1" max="1" width="3.109375" style="8" bestFit="1" customWidth="1"/>
    <col min="2" max="2" width="18.44140625" style="1" customWidth="1"/>
    <col min="3" max="3" width="27.6640625" style="2" customWidth="1"/>
    <col min="4" max="4" width="14.44140625" style="2" customWidth="1"/>
    <col min="5" max="5" width="15.77734375" style="1" bestFit="1" customWidth="1"/>
    <col min="6" max="6" width="11" style="1" bestFit="1" customWidth="1"/>
    <col min="7" max="7" width="17.88671875" style="3" bestFit="1" customWidth="1"/>
    <col min="8" max="8" width="14.6640625" style="3" customWidth="1"/>
    <col min="9" max="9" width="15.44140625" style="3" bestFit="1" customWidth="1"/>
    <col min="10" max="10" width="11.88671875" style="3" bestFit="1" customWidth="1"/>
    <col min="11" max="16384" width="8.88671875" style="1"/>
  </cols>
  <sheetData>
    <row r="1" spans="1:10" ht="48.6" customHeight="1" thickBot="1" x14ac:dyDescent="0.35">
      <c r="B1" s="67" t="s">
        <v>58</v>
      </c>
      <c r="C1" s="67"/>
      <c r="D1" s="67"/>
      <c r="E1" s="67"/>
      <c r="F1" s="67"/>
      <c r="G1" s="67"/>
      <c r="H1" s="67"/>
      <c r="I1" s="67"/>
      <c r="J1" s="67"/>
    </row>
    <row r="2" spans="1:10" ht="30" customHeight="1" x14ac:dyDescent="0.25">
      <c r="A2" s="9"/>
      <c r="B2" s="64" t="s">
        <v>33</v>
      </c>
      <c r="C2" s="65"/>
      <c r="D2" s="65"/>
      <c r="E2" s="65"/>
      <c r="F2" s="65"/>
      <c r="G2" s="65"/>
      <c r="H2" s="65"/>
      <c r="I2" s="65"/>
      <c r="J2" s="66"/>
    </row>
    <row r="3" spans="1:10" ht="30" customHeight="1" x14ac:dyDescent="0.25">
      <c r="A3" s="10" t="s">
        <v>22</v>
      </c>
      <c r="B3" s="11" t="s">
        <v>23</v>
      </c>
      <c r="C3" s="11" t="s">
        <v>24</v>
      </c>
      <c r="D3" s="11" t="s">
        <v>25</v>
      </c>
      <c r="E3" s="11" t="s">
        <v>26</v>
      </c>
      <c r="F3" s="11" t="s">
        <v>27</v>
      </c>
      <c r="G3" s="11" t="s">
        <v>28</v>
      </c>
      <c r="H3" s="11" t="s">
        <v>29</v>
      </c>
      <c r="I3" s="11" t="s">
        <v>31</v>
      </c>
      <c r="J3" s="11" t="s">
        <v>32</v>
      </c>
    </row>
    <row r="4" spans="1:10" ht="30" customHeight="1" x14ac:dyDescent="0.25">
      <c r="A4" s="9"/>
      <c r="B4" s="68" t="s">
        <v>30</v>
      </c>
      <c r="C4" s="68"/>
      <c r="D4" s="68"/>
      <c r="E4" s="68"/>
      <c r="F4" s="68"/>
      <c r="G4" s="68"/>
      <c r="H4" s="68"/>
      <c r="I4" s="68"/>
      <c r="J4" s="68"/>
    </row>
    <row r="5" spans="1:10" ht="90.75" customHeight="1" thickBot="1" x14ac:dyDescent="0.35">
      <c r="A5" s="9">
        <v>1</v>
      </c>
      <c r="B5" s="36">
        <v>1</v>
      </c>
      <c r="C5" s="12" t="s">
        <v>0</v>
      </c>
      <c r="D5" s="13" t="s">
        <v>1</v>
      </c>
      <c r="E5" s="13" t="s">
        <v>2</v>
      </c>
      <c r="F5" s="13" t="s">
        <v>3</v>
      </c>
      <c r="G5" s="14" t="s">
        <v>34</v>
      </c>
      <c r="H5" s="14" t="s">
        <v>35</v>
      </c>
      <c r="I5" s="15" t="s">
        <v>36</v>
      </c>
      <c r="J5" s="37" t="s">
        <v>16</v>
      </c>
    </row>
    <row r="6" spans="1:10" s="8" customFormat="1" ht="102" customHeight="1" thickBot="1" x14ac:dyDescent="0.35">
      <c r="A6" s="9">
        <v>2</v>
      </c>
      <c r="B6" s="7">
        <v>2</v>
      </c>
      <c r="C6" s="38" t="s">
        <v>45</v>
      </c>
      <c r="D6" s="16" t="s">
        <v>37</v>
      </c>
      <c r="E6" s="39">
        <v>13500000</v>
      </c>
      <c r="F6" s="40" t="s">
        <v>38</v>
      </c>
      <c r="G6" s="41">
        <v>13500000</v>
      </c>
      <c r="H6" s="4">
        <v>17025929</v>
      </c>
      <c r="I6" s="5">
        <v>0</v>
      </c>
      <c r="J6" s="42">
        <v>3525929</v>
      </c>
    </row>
    <row r="7" spans="1:10" s="8" customFormat="1" ht="77.25" customHeight="1" thickBot="1" x14ac:dyDescent="0.35">
      <c r="A7" s="9">
        <v>3</v>
      </c>
      <c r="B7" s="7">
        <v>3</v>
      </c>
      <c r="C7" s="38" t="s">
        <v>46</v>
      </c>
      <c r="D7" s="16" t="s">
        <v>39</v>
      </c>
      <c r="E7" s="39">
        <v>2286000</v>
      </c>
      <c r="F7" s="40" t="s">
        <v>40</v>
      </c>
      <c r="G7" s="41">
        <v>2286000</v>
      </c>
      <c r="H7" s="4">
        <v>0</v>
      </c>
      <c r="I7" s="5">
        <v>3596276</v>
      </c>
      <c r="J7" s="6">
        <v>1310276</v>
      </c>
    </row>
    <row r="8" spans="1:10" s="8" customFormat="1" ht="86.4" customHeight="1" thickBot="1" x14ac:dyDescent="0.35">
      <c r="A8" s="9">
        <v>4</v>
      </c>
      <c r="B8" s="43">
        <v>4</v>
      </c>
      <c r="C8" s="44" t="s">
        <v>47</v>
      </c>
      <c r="D8" s="45" t="s">
        <v>41</v>
      </c>
      <c r="E8" s="46">
        <v>13899132</v>
      </c>
      <c r="F8" s="47" t="s">
        <v>42</v>
      </c>
      <c r="G8" s="48">
        <v>13899132</v>
      </c>
      <c r="H8" s="49">
        <v>0</v>
      </c>
      <c r="I8" s="50">
        <v>16351920</v>
      </c>
      <c r="J8" s="6">
        <v>2452788</v>
      </c>
    </row>
    <row r="9" spans="1:10" s="8" customFormat="1" ht="81.599999999999994" customHeight="1" thickBot="1" x14ac:dyDescent="0.35">
      <c r="A9" s="9">
        <v>5</v>
      </c>
      <c r="B9" s="7">
        <v>5</v>
      </c>
      <c r="C9" s="38" t="s">
        <v>43</v>
      </c>
      <c r="D9" s="16" t="s">
        <v>44</v>
      </c>
      <c r="E9" s="39">
        <v>30000000</v>
      </c>
      <c r="F9" s="40" t="s">
        <v>51</v>
      </c>
      <c r="G9" s="41">
        <v>30000000</v>
      </c>
      <c r="H9" s="4">
        <v>33940440</v>
      </c>
      <c r="I9" s="5">
        <v>10864108</v>
      </c>
      <c r="J9" s="6">
        <v>14804548</v>
      </c>
    </row>
    <row r="10" spans="1:10" s="8" customFormat="1" ht="63" customHeight="1" thickBot="1" x14ac:dyDescent="0.35">
      <c r="A10" s="51">
        <v>6</v>
      </c>
      <c r="B10" s="52">
        <v>6</v>
      </c>
      <c r="C10" s="53" t="s">
        <v>48</v>
      </c>
      <c r="D10" s="54" t="s">
        <v>49</v>
      </c>
      <c r="E10" s="55">
        <v>2349500</v>
      </c>
      <c r="F10" s="56" t="s">
        <v>50</v>
      </c>
      <c r="G10" s="57">
        <v>2349500</v>
      </c>
      <c r="H10" s="58">
        <v>5738700</v>
      </c>
      <c r="I10" s="59">
        <v>0</v>
      </c>
      <c r="J10" s="60">
        <v>3378200</v>
      </c>
    </row>
    <row r="11" spans="1:10" s="8" customFormat="1" ht="72.75" customHeight="1" thickBot="1" x14ac:dyDescent="0.35">
      <c r="A11" s="9">
        <v>7</v>
      </c>
      <c r="B11" s="43">
        <v>7</v>
      </c>
      <c r="C11" s="38" t="s">
        <v>53</v>
      </c>
      <c r="D11" s="16" t="s">
        <v>54</v>
      </c>
      <c r="E11" s="39">
        <v>3104189</v>
      </c>
      <c r="F11" s="40" t="s">
        <v>52</v>
      </c>
      <c r="G11" s="41">
        <v>0</v>
      </c>
      <c r="H11" s="4">
        <v>4444267</v>
      </c>
      <c r="I11" s="5">
        <v>0</v>
      </c>
      <c r="J11" s="6">
        <v>1340078</v>
      </c>
    </row>
    <row r="12" spans="1:10" s="8" customFormat="1" ht="72.75" customHeight="1" thickBot="1" x14ac:dyDescent="0.35">
      <c r="A12" s="9">
        <v>8</v>
      </c>
      <c r="B12" s="61">
        <v>8</v>
      </c>
      <c r="C12" s="62" t="s">
        <v>56</v>
      </c>
      <c r="D12" s="16" t="s">
        <v>57</v>
      </c>
      <c r="E12" s="39">
        <v>20684585</v>
      </c>
      <c r="F12" s="40"/>
      <c r="G12" s="41">
        <v>0</v>
      </c>
      <c r="H12" s="4">
        <v>357500</v>
      </c>
      <c r="I12" s="5">
        <v>29901807</v>
      </c>
      <c r="J12" s="6">
        <v>9574722</v>
      </c>
    </row>
    <row r="13" spans="1:10" ht="16.2" thickBot="1" x14ac:dyDescent="0.35">
      <c r="A13" s="9">
        <v>16</v>
      </c>
      <c r="B13" s="7" t="s">
        <v>4</v>
      </c>
      <c r="C13" s="17"/>
      <c r="D13" s="16"/>
      <c r="E13" s="4"/>
      <c r="F13" s="7"/>
      <c r="G13" s="4"/>
      <c r="H13" s="4">
        <f>SUM(H6:H12)</f>
        <v>61506836</v>
      </c>
      <c r="I13" s="5">
        <f>SUM(I6:I12)</f>
        <v>60714111</v>
      </c>
      <c r="J13" s="6"/>
    </row>
    <row r="14" spans="1:10" ht="16.2" thickBot="1" x14ac:dyDescent="0.35">
      <c r="A14" s="9">
        <v>17</v>
      </c>
      <c r="B14" s="7" t="s">
        <v>5</v>
      </c>
      <c r="C14" s="16"/>
      <c r="D14" s="16"/>
      <c r="E14" s="7"/>
      <c r="F14" s="7"/>
      <c r="G14" s="4"/>
      <c r="H14" s="4"/>
      <c r="I14" s="5">
        <v>8679121</v>
      </c>
      <c r="J14" s="6"/>
    </row>
    <row r="15" spans="1:10" ht="16.2" thickBot="1" x14ac:dyDescent="0.35">
      <c r="A15" s="9">
        <v>18</v>
      </c>
      <c r="B15" s="7" t="s">
        <v>6</v>
      </c>
      <c r="C15" s="16"/>
      <c r="D15" s="16"/>
      <c r="E15" s="7"/>
      <c r="F15" s="7"/>
      <c r="G15" s="4"/>
      <c r="H15" s="4"/>
      <c r="I15" s="5">
        <v>7626264</v>
      </c>
      <c r="J15" s="6"/>
    </row>
    <row r="16" spans="1:10" ht="16.2" thickBot="1" x14ac:dyDescent="0.35">
      <c r="A16" s="9">
        <v>19</v>
      </c>
      <c r="B16" s="7" t="s">
        <v>11</v>
      </c>
      <c r="C16" s="16"/>
      <c r="D16" s="16"/>
      <c r="E16" s="4"/>
      <c r="F16" s="7"/>
      <c r="G16" s="4"/>
      <c r="H16" s="4"/>
      <c r="I16" s="5">
        <f>SUM(I13:I15)</f>
        <v>77019496</v>
      </c>
      <c r="J16" s="6">
        <f>SUM(J6:J15)</f>
        <v>36386541</v>
      </c>
    </row>
    <row r="17" spans="1:10" ht="15.6" x14ac:dyDescent="0.3">
      <c r="A17" s="9">
        <v>20</v>
      </c>
      <c r="B17" s="18"/>
      <c r="C17" s="19"/>
      <c r="D17" s="19"/>
      <c r="E17" s="20"/>
      <c r="F17" s="18"/>
      <c r="G17" s="20"/>
      <c r="H17" s="20"/>
      <c r="I17" s="20"/>
      <c r="J17" s="20"/>
    </row>
    <row r="18" spans="1:10" ht="15.6" x14ac:dyDescent="0.3">
      <c r="A18" s="9">
        <v>21</v>
      </c>
      <c r="B18" s="21" t="s">
        <v>7</v>
      </c>
      <c r="C18" s="22"/>
      <c r="D18" s="22" t="s">
        <v>8</v>
      </c>
      <c r="E18" s="6">
        <v>40000000</v>
      </c>
      <c r="F18" s="18"/>
      <c r="G18" s="23"/>
      <c r="H18" s="23"/>
      <c r="I18" s="23"/>
      <c r="J18" s="20"/>
    </row>
    <row r="19" spans="1:10" ht="15.6" x14ac:dyDescent="0.3">
      <c r="A19" s="9">
        <v>22</v>
      </c>
      <c r="B19" s="69"/>
      <c r="C19" s="70"/>
      <c r="D19" s="22" t="s">
        <v>9</v>
      </c>
      <c r="E19" s="6">
        <v>124850820</v>
      </c>
      <c r="F19" s="18"/>
      <c r="G19" s="23"/>
      <c r="H19" s="23"/>
      <c r="I19" s="23"/>
      <c r="J19" s="20"/>
    </row>
    <row r="20" spans="1:10" ht="31.2" x14ac:dyDescent="0.3">
      <c r="A20" s="9">
        <v>23</v>
      </c>
      <c r="B20" s="71"/>
      <c r="C20" s="72"/>
      <c r="D20" s="24" t="s">
        <v>10</v>
      </c>
      <c r="E20" s="25">
        <f>SUM(E18:E19)</f>
        <v>164850820</v>
      </c>
      <c r="F20" s="18"/>
      <c r="G20" s="23"/>
      <c r="H20" s="23"/>
      <c r="I20" s="23"/>
      <c r="J20" s="20"/>
    </row>
    <row r="21" spans="1:10" ht="15.6" x14ac:dyDescent="0.3">
      <c r="A21" s="9">
        <v>24</v>
      </c>
      <c r="B21" s="21" t="s">
        <v>12</v>
      </c>
      <c r="C21" s="22"/>
      <c r="D21" s="22"/>
      <c r="E21" s="6">
        <f>-(I16)</f>
        <v>-77019496</v>
      </c>
      <c r="F21" s="18"/>
      <c r="G21" s="23"/>
      <c r="H21" s="23"/>
      <c r="I21" s="23"/>
      <c r="J21" s="20"/>
    </row>
    <row r="22" spans="1:10" ht="15.6" x14ac:dyDescent="0.3">
      <c r="A22" s="9">
        <v>25</v>
      </c>
      <c r="B22" s="21" t="s">
        <v>55</v>
      </c>
      <c r="C22" s="22"/>
      <c r="D22" s="26"/>
      <c r="E22" s="6">
        <v>0</v>
      </c>
      <c r="F22" s="18"/>
      <c r="G22" s="20"/>
      <c r="H22" s="20"/>
      <c r="I22" s="20"/>
      <c r="J22" s="20"/>
    </row>
    <row r="23" spans="1:10" ht="15.6" x14ac:dyDescent="0.3">
      <c r="A23" s="9">
        <v>26</v>
      </c>
      <c r="B23" s="21" t="s">
        <v>13</v>
      </c>
      <c r="C23" s="22"/>
      <c r="D23" s="26"/>
      <c r="E23" s="6">
        <v>0</v>
      </c>
      <c r="F23" s="18"/>
      <c r="G23" s="20"/>
      <c r="H23" s="20"/>
      <c r="I23" s="20"/>
      <c r="J23" s="20"/>
    </row>
    <row r="24" spans="1:10" ht="15.6" x14ac:dyDescent="0.3">
      <c r="A24" s="9">
        <v>27</v>
      </c>
      <c r="B24" s="21" t="s">
        <v>14</v>
      </c>
      <c r="C24" s="22"/>
      <c r="D24" s="26"/>
      <c r="E24" s="6">
        <v>0</v>
      </c>
      <c r="F24" s="18"/>
      <c r="G24" s="20"/>
      <c r="H24" s="20"/>
      <c r="I24" s="20"/>
      <c r="J24" s="20"/>
    </row>
    <row r="25" spans="1:10" ht="15.6" x14ac:dyDescent="0.3">
      <c r="A25" s="9">
        <v>28</v>
      </c>
      <c r="B25" s="27" t="s">
        <v>18</v>
      </c>
      <c r="C25" s="24"/>
      <c r="D25" s="24"/>
      <c r="E25" s="25">
        <f>SUM(E20:E24)</f>
        <v>87831324</v>
      </c>
      <c r="F25" s="18"/>
      <c r="G25" s="20"/>
      <c r="H25" s="20"/>
      <c r="I25" s="20"/>
      <c r="J25" s="20"/>
    </row>
    <row r="26" spans="1:10" ht="16.2" thickBot="1" x14ac:dyDescent="0.35">
      <c r="A26" s="9">
        <v>29</v>
      </c>
      <c r="B26" s="28" t="s">
        <v>15</v>
      </c>
      <c r="C26" s="29"/>
      <c r="D26" s="29"/>
      <c r="E26" s="30">
        <v>-40000000</v>
      </c>
      <c r="F26" s="18"/>
      <c r="G26" s="20"/>
      <c r="H26" s="20"/>
      <c r="I26" s="20"/>
      <c r="J26" s="20"/>
    </row>
    <row r="27" spans="1:10" ht="15.6" x14ac:dyDescent="0.3">
      <c r="A27" s="9">
        <v>30</v>
      </c>
      <c r="B27" s="31" t="s">
        <v>19</v>
      </c>
      <c r="C27" s="32"/>
      <c r="D27" s="32"/>
      <c r="E27" s="63">
        <f>SUM(E25:E26)</f>
        <v>47831324</v>
      </c>
      <c r="F27" s="18"/>
      <c r="G27" s="20"/>
      <c r="H27" s="20"/>
      <c r="I27" s="20"/>
      <c r="J27" s="20"/>
    </row>
    <row r="28" spans="1:10" ht="15.6" x14ac:dyDescent="0.3">
      <c r="A28" s="9">
        <v>31</v>
      </c>
      <c r="B28" s="21" t="s">
        <v>17</v>
      </c>
      <c r="C28" s="22"/>
      <c r="D28" s="22"/>
      <c r="E28" s="6">
        <v>124915</v>
      </c>
      <c r="F28" s="18"/>
      <c r="G28" s="20"/>
      <c r="H28" s="20"/>
      <c r="I28" s="20"/>
      <c r="J28" s="20"/>
    </row>
    <row r="29" spans="1:10" ht="16.2" thickBot="1" x14ac:dyDescent="0.35">
      <c r="A29" s="9">
        <v>32</v>
      </c>
      <c r="B29" s="28" t="s">
        <v>20</v>
      </c>
      <c r="C29" s="29"/>
      <c r="D29" s="29"/>
      <c r="E29" s="30">
        <v>2175</v>
      </c>
      <c r="F29" s="18"/>
      <c r="G29" s="20"/>
      <c r="H29" s="20"/>
      <c r="I29" s="20"/>
      <c r="J29" s="20"/>
    </row>
    <row r="30" spans="1:10" ht="16.2" thickBot="1" x14ac:dyDescent="0.35">
      <c r="A30" s="9">
        <v>33</v>
      </c>
      <c r="B30" s="33" t="s">
        <v>21</v>
      </c>
      <c r="C30" s="34"/>
      <c r="D30" s="34"/>
      <c r="E30" s="35">
        <f>SUM(E27:E29)</f>
        <v>47958414</v>
      </c>
      <c r="F30" s="18"/>
      <c r="G30" s="20"/>
      <c r="H30" s="20"/>
      <c r="I30" s="20"/>
      <c r="J30" s="20"/>
    </row>
    <row r="31" spans="1:10" x14ac:dyDescent="0.25">
      <c r="E31" s="3"/>
    </row>
  </sheetData>
  <mergeCells count="4">
    <mergeCell ref="B2:J2"/>
    <mergeCell ref="B1:J1"/>
    <mergeCell ref="B4:J4"/>
    <mergeCell ref="B19:C20"/>
  </mergeCells>
  <pageMargins left="0" right="0" top="0" bottom="0" header="0" footer="0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maradvány </vt:lpstr>
      <vt:lpstr>'maradvány 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Iroda1340</dc:creator>
  <cp:lastModifiedBy>Windows-felhasználó</cp:lastModifiedBy>
  <cp:lastPrinted>2020-06-05T07:42:52Z</cp:lastPrinted>
  <dcterms:created xsi:type="dcterms:W3CDTF">2018-04-23T10:23:01Z</dcterms:created>
  <dcterms:modified xsi:type="dcterms:W3CDTF">2022-05-30T08:11:36Z</dcterms:modified>
</cp:coreProperties>
</file>